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87218058-BB92-4473-8CB0-429B1C1B3597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Startup Idea Matrix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40" i="1" l="1"/>
  <c r="S36" i="1"/>
  <c r="Z32" i="1"/>
  <c r="V32" i="1"/>
  <c r="AC31" i="1"/>
  <c r="AC30" i="1"/>
  <c r="Z30" i="1"/>
  <c r="Z28" i="1"/>
  <c r="AA27" i="1"/>
  <c r="U26" i="1"/>
  <c r="AE25" i="1"/>
  <c r="AD23" i="1"/>
  <c r="Z23" i="1"/>
  <c r="AA21" i="1"/>
  <c r="Z20" i="1"/>
  <c r="U19" i="1"/>
  <c r="AE18" i="1"/>
  <c r="T17" i="1"/>
  <c r="AB16" i="1"/>
  <c r="W16" i="1"/>
  <c r="T16" i="1"/>
  <c r="S15" i="1"/>
  <c r="AB14" i="1"/>
  <c r="AD13" i="1"/>
  <c r="AC13" i="1"/>
  <c r="X13" i="1"/>
  <c r="U11" i="1"/>
  <c r="AA10" i="1"/>
  <c r="V10" i="1"/>
  <c r="V8" i="1"/>
  <c r="Y7" i="1"/>
  <c r="AA5" i="1"/>
  <c r="Z5" i="1"/>
  <c r="AA4" i="1"/>
  <c r="AA3" i="1"/>
  <c r="AD2" i="1"/>
  <c r="W2" i="1"/>
  <c r="U2" i="1"/>
</calcChain>
</file>

<file path=xl/sharedStrings.xml><?xml version="1.0" encoding="utf-8"?>
<sst xmlns="http://schemas.openxmlformats.org/spreadsheetml/2006/main" count="69" uniqueCount="69">
  <si>
    <t>Bring an offline behavior online</t>
  </si>
  <si>
    <t>Aggregate the long tail and drive discovery</t>
  </si>
  <si>
    <t>Make it a subscription</t>
  </si>
  <si>
    <t>Bring rentals to market at lower cost</t>
  </si>
  <si>
    <t>Make a paid product free or very cheap</t>
  </si>
  <si>
    <t>Create a marketplace</t>
  </si>
  <si>
    <t xml:space="preserve">Build a discovery driven experience (push model) </t>
  </si>
  <si>
    <t>Build a vertical brand</t>
  </si>
  <si>
    <t>Produce original and exclusive content</t>
  </si>
  <si>
    <t>Streamline a process through tech</t>
  </si>
  <si>
    <t>Build a messaging interaction model</t>
  </si>
  <si>
    <t>Build an audio/voice interaction model (for Echo, etc.)</t>
  </si>
  <si>
    <t>Create a new consumption or creation format</t>
  </si>
  <si>
    <t>Enable easier creation</t>
  </si>
  <si>
    <t>Build an AR/VR app</t>
  </si>
  <si>
    <t>Build it as mobile-
native</t>
  </si>
  <si>
    <t>Apply blockchain</t>
  </si>
  <si>
    <t>Remove features to launch a simpler/better product</t>
  </si>
  <si>
    <t>Use AI to create an assistant or other unique product</t>
  </si>
  <si>
    <t>Offer loans or insurance</t>
  </si>
  <si>
    <t>Target a specific
 segment of the market</t>
  </si>
  <si>
    <t>Build a software management layer</t>
  </si>
  <si>
    <t>Build a trusted widget / API integration</t>
  </si>
  <si>
    <t>Create a full-stack offering</t>
  </si>
  <si>
    <t>Make it on demand</t>
  </si>
  <si>
    <t>Build a UGC community</t>
  </si>
  <si>
    <t>Build hardware that unlocks new use cases</t>
  </si>
  <si>
    <t>Make it Peer-to-Peer</t>
  </si>
  <si>
    <t>Target a new or emerging
 market</t>
  </si>
  <si>
    <t>Make it a service</t>
  </si>
  <si>
    <t>Shopping</t>
  </si>
  <si>
    <t>Mobile Video</t>
  </si>
  <si>
    <t>Gaming</t>
  </si>
  <si>
    <t>Travel</t>
  </si>
  <si>
    <t>Kids</t>
  </si>
  <si>
    <t>Education</t>
  </si>
  <si>
    <t>Fashion</t>
  </si>
  <si>
    <t>Sports</t>
  </si>
  <si>
    <t>Media</t>
  </si>
  <si>
    <t>Cars</t>
  </si>
  <si>
    <t>Pets</t>
  </si>
  <si>
    <t>Finance</t>
  </si>
  <si>
    <t>Fitness</t>
  </si>
  <si>
    <t>CPG</t>
  </si>
  <si>
    <t>Productivity</t>
  </si>
  <si>
    <t>Photos</t>
  </si>
  <si>
    <t>Mental Health</t>
  </si>
  <si>
    <t>Healthcare</t>
  </si>
  <si>
    <t>Real Estate</t>
  </si>
  <si>
    <t>Cooking</t>
  </si>
  <si>
    <t>Food &amp; Drink</t>
  </si>
  <si>
    <t>Restaurants &amp; Delivery</t>
  </si>
  <si>
    <t>Parenting</t>
  </si>
  <si>
    <t>Seniors</t>
  </si>
  <si>
    <t>Weather</t>
  </si>
  <si>
    <t>Careers &amp; Hiring</t>
  </si>
  <si>
    <t>Local Services</t>
  </si>
  <si>
    <t>Faith &amp; Inspiration</t>
  </si>
  <si>
    <t>Transportation</t>
  </si>
  <si>
    <t>Communication</t>
  </si>
  <si>
    <t>Beauty &amp; Health</t>
  </si>
  <si>
    <t>Deals &amp; Coupons</t>
  </si>
  <si>
    <t>Dating</t>
  </si>
  <si>
    <t>Gifting</t>
  </si>
  <si>
    <t>Blogging</t>
  </si>
  <si>
    <t>News</t>
  </si>
  <si>
    <t>Weddings</t>
  </si>
  <si>
    <t>Security</t>
  </si>
  <si>
    <t>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</si>
</sst>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i/>
      <sz val="9"/>
      <color rgb="FFFFFFFF"/>
      <name val="Helvetica"/>
    </font>
    <font>
      <sz val="11"/>
      <color rgb="FFFFFFFF"/>
      <name val="Helvetica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123D8C"/>
        <bgColor rgb="FF123D8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123D8C"/>
      </patternFill>
    </fill>
  </fills>
  <borders count="5">
    <border>
      <left/>
      <right/>
      <top/>
      <bottom/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000000"/>
      </top>
      <bottom/>
      <diagonal/>
    </border>
    <border>
      <left style="thin">
        <color rgb="FF999999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9525</xdr:colOff>
      <xdr:row>18</xdr:row>
      <xdr:rowOff>95250</xdr:rowOff>
    </xdr:from>
    <xdr:ext cx="914400" cy="1905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114301</xdr:colOff>
      <xdr:row>0</xdr:row>
      <xdr:rowOff>129540</xdr:rowOff>
    </xdr:from>
    <xdr:to>
      <xdr:col>0</xdr:col>
      <xdr:colOff>1120141</xdr:colOff>
      <xdr:row>0</xdr:row>
      <xdr:rowOff>509954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1DD62B-9C26-4519-88AB-76682954E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29540"/>
          <a:ext cx="1005840" cy="380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40"/>
  <sheetViews>
    <sheetView tabSelected="1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P56" sqref="P56"/>
    </sheetView>
  </sheetViews>
  <sheetFormatPr defaultColWidth="14.44140625" defaultRowHeight="15.75" customHeight="1" x14ac:dyDescent="0.25"/>
  <cols>
    <col min="1" max="1" width="18.6640625" customWidth="1"/>
    <col min="2" max="31" width="14.33203125" customWidth="1"/>
  </cols>
  <sheetData>
    <row r="1" spans="1:31" ht="52.5" customHeight="1" x14ac:dyDescent="0.25">
      <c r="A1" s="7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2" t="s">
        <v>29</v>
      </c>
    </row>
    <row r="2" spans="1:31" ht="31.5" customHeight="1" x14ac:dyDescent="0.25">
      <c r="A2" s="3" t="s">
        <v>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 t="e">
        <f ca="1">image("http://www.incimages.com/uploaded_files/inlineimage/630x0/affirmlogo-green_lg1_30807.jpg")</f>
        <v>#NAME?</v>
      </c>
      <c r="V2" s="4"/>
      <c r="W2" s="5" t="e">
        <f ca="1">image("http://www.asktrim.com/assets/Logo_CircleText-46fdeabcf7dbbc21883591ff91944f1477d838de996964fc0383d6550d5d9322.png")</f>
        <v>#NAME?</v>
      </c>
      <c r="X2" s="4"/>
      <c r="Y2" s="4"/>
      <c r="Z2" s="4"/>
      <c r="AA2" s="4"/>
      <c r="AB2" s="4"/>
      <c r="AC2" s="4"/>
      <c r="AD2" s="4" t="e">
        <f ca="1">image("http://www.underconsideration.com/brandnew/archives/flipkart_logo_detail.jpg")</f>
        <v>#NAME?</v>
      </c>
      <c r="AE2" s="4"/>
    </row>
    <row r="3" spans="1:31" ht="31.5" customHeight="1" x14ac:dyDescent="0.25">
      <c r="A3" s="3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 t="e">
        <f ca="1">image("http://www.billboard.com/files/media/musical-ly-app-logo-2016-billboard-650-1548.jpg")</f>
        <v>#NAME?</v>
      </c>
      <c r="AB3" s="4"/>
      <c r="AC3" s="4"/>
      <c r="AD3" s="4"/>
      <c r="AE3" s="4"/>
    </row>
    <row r="4" spans="1:31" ht="31.5" customHeight="1" x14ac:dyDescent="0.25">
      <c r="A4" s="3" t="s">
        <v>32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 t="e">
        <f ca="1">image("https://www-cdn.jtvnw.net/images/twitch_logo3.jpg")</f>
        <v>#NAME?</v>
      </c>
      <c r="AB4" s="4"/>
      <c r="AC4" s="4"/>
      <c r="AD4" s="4"/>
      <c r="AE4" s="4"/>
    </row>
    <row r="5" spans="1:31" ht="31.5" customHeight="1" x14ac:dyDescent="0.25">
      <c r="A5" s="3" t="s">
        <v>33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 t="e">
        <f ca="1">image("https://upload.wikimedia.org/wikipedia/en/2/24/Hotel_Tonight_logo.png")</f>
        <v>#NAME?</v>
      </c>
      <c r="AA5" s="4" t="e">
        <f ca="1">image("http://vectorlogo4u.com/wp-content/uploads/2015/11/trip-advisor-logo-png.png")</f>
        <v>#NAME?</v>
      </c>
      <c r="AB5" s="4"/>
      <c r="AC5" s="4"/>
      <c r="AD5" s="4"/>
      <c r="AE5" s="4"/>
    </row>
    <row r="6" spans="1:31" ht="31.5" customHeight="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1.5" customHeight="1" x14ac:dyDescent="0.25">
      <c r="A7" s="3" t="s">
        <v>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 t="e">
        <f ca="1">image("http://mms.businesswire.com/media/20140318005497/en/407676/5/AltSchool_Logo_(high_res).jpg")</f>
        <v>#NAME?</v>
      </c>
      <c r="Z7" s="4"/>
      <c r="AA7" s="4"/>
      <c r="AB7" s="4"/>
      <c r="AC7" s="4"/>
      <c r="AD7" s="4"/>
      <c r="AE7" s="4"/>
    </row>
    <row r="8" spans="1:31" ht="31.5" customHeight="1" x14ac:dyDescent="0.25">
      <c r="A8" s="3" t="s">
        <v>36</v>
      </c>
      <c r="B8" s="4"/>
      <c r="C8" s="4"/>
      <c r="D8" s="4"/>
      <c r="E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e">
        <f ca="1">image("https://media.licdn.com/mpr/mpr/shrink_200_200/AAEAAQAAAAAAAAMXAAAAJDA3YWRkNmVmLWNlMzgtNDkxZS1iMTZjLThjN2ViMTBiMTllOA.png")</f>
        <v>#NAME?</v>
      </c>
      <c r="W8" s="4"/>
      <c r="X8" s="6"/>
      <c r="Y8" s="4"/>
      <c r="Z8" s="4"/>
      <c r="AA8" s="4"/>
      <c r="AB8" s="4"/>
      <c r="AD8" s="4"/>
      <c r="AE8" s="4"/>
    </row>
    <row r="9" spans="1:31" ht="31.5" customHeight="1" x14ac:dyDescent="0.25">
      <c r="A9" s="3" t="s">
        <v>37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B9" s="4"/>
      <c r="AC9" s="4"/>
      <c r="AD9" s="4"/>
      <c r="AE9" s="4"/>
    </row>
    <row r="10" spans="1:31" ht="31.5" customHeight="1" x14ac:dyDescent="0.25">
      <c r="A10" s="3" t="s">
        <v>38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 t="e">
        <f ca="1">image("http://static2.businessinsider.com/image/56c78a932e5265ba008b8630-746-223/screen%20shot%202016-02-19%20at%204.34.09%20pm.png")</f>
        <v>#NAME?</v>
      </c>
      <c r="W10" s="4"/>
      <c r="X10" s="4"/>
      <c r="Y10" s="4"/>
      <c r="Z10" s="4"/>
      <c r="AA10" s="4" t="e">
        <f ca="1">image("https://www.youtube.com/yt/brand/media/image/YouTube-logo-full_color.png")</f>
        <v>#NAME?</v>
      </c>
      <c r="AB10" s="4"/>
      <c r="AC10" s="4"/>
      <c r="AD10" s="4"/>
      <c r="AE10" s="4"/>
    </row>
    <row r="11" spans="1:31" ht="31.5" customHeight="1" x14ac:dyDescent="0.25">
      <c r="A11" s="3" t="s">
        <v>39</v>
      </c>
      <c r="B11" s="4"/>
      <c r="C11" s="4"/>
      <c r="D11" s="4"/>
      <c r="E11" s="4"/>
      <c r="F11" s="4"/>
      <c r="G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 t="e">
        <f ca="1">image("http://photos.prnewswire.com/prnfull/20150331/195730LOGO")</f>
        <v>#NAME?</v>
      </c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31.5" customHeight="1" x14ac:dyDescent="0.25">
      <c r="A12" s="3" t="s">
        <v>40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1" ht="31.5" customHeight="1" x14ac:dyDescent="0.25">
      <c r="A13" s="3" t="s">
        <v>41</v>
      </c>
      <c r="B13" s="4"/>
      <c r="C13" s="4"/>
      <c r="D13" s="4"/>
      <c r="E13" s="4"/>
      <c r="F13" s="4"/>
      <c r="G13" s="4"/>
      <c r="J13" s="4"/>
      <c r="K13" s="4"/>
      <c r="L13" s="4"/>
      <c r="M13" s="4"/>
      <c r="N13" s="4"/>
      <c r="O13" s="4"/>
      <c r="P13" s="4"/>
      <c r="Q13" s="4"/>
      <c r="R13" s="4"/>
      <c r="S13" s="4"/>
      <c r="U13" s="4"/>
      <c r="V13" s="4"/>
      <c r="W13" s="4"/>
      <c r="X13" t="e">
        <f ca="1">image("https://upload.wikimedia.org/wikipedia/commons/thumb/2/2a/Stripe_logo,_revised_2014.png/1280px-Stripe_logo,_revised_2014.png")</f>
        <v>#NAME?</v>
      </c>
      <c r="Y13" s="4"/>
      <c r="Z13" s="4"/>
      <c r="AA13" s="4"/>
      <c r="AB13" s="4"/>
      <c r="AC13" s="4" t="e">
        <f ca="1">image("http://cdn.crowdfundinsider.com/wp-content/uploads/2015/12/lemonade.png")</f>
        <v>#NAME?</v>
      </c>
      <c r="AD13" s="4" t="e">
        <f ca="1">image("https://www.kaszek.com/wp-content/uploads/2016/03/1nulogo_whitebg.png")</f>
        <v>#NAME?</v>
      </c>
      <c r="AE13" s="4"/>
    </row>
    <row r="14" spans="1:31" ht="31.5" customHeight="1" x14ac:dyDescent="0.25">
      <c r="A14" s="3" t="s">
        <v>42</v>
      </c>
      <c r="B14" s="4"/>
      <c r="C14" s="4"/>
      <c r="D14" s="4"/>
      <c r="E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 t="e">
        <f ca="1">image("http://comolivingmag.com/wp-content/uploads/2015/09/Fitbit-logo-on-white.jpg")</f>
        <v>#NAME?</v>
      </c>
      <c r="AC14" s="4"/>
      <c r="AD14" s="4"/>
      <c r="AE14" s="4"/>
    </row>
    <row r="15" spans="1:31" ht="31.5" customHeight="1" x14ac:dyDescent="0.25">
      <c r="A15" s="3" t="s">
        <v>43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 t="e">
        <f ca="1">image("https://cdn.shopify.com/s/files/1/0116/6732/files/harrys-logo_9051.jpg?5697")</f>
        <v>#NAME?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31.5" customHeight="1" x14ac:dyDescent="0.25">
      <c r="A16" s="3" t="s">
        <v>44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Q16" s="4"/>
      <c r="R16" s="4"/>
      <c r="S16" s="4"/>
      <c r="T16" s="4" t="e">
        <f ca="1">image("https://s3.amazonaws.com/owler-image/logo/ozlo_owler_20160607_023713_original.png")</f>
        <v>#NAME?</v>
      </c>
      <c r="U16" s="4"/>
      <c r="V16" s="4"/>
      <c r="W16" s="4" t="e">
        <f ca="1">image("https://upload.wikimedia.org/wikipedia/commons/thumb/8/8d/IFTTT_Logo.svg/2000px-IFTTT_Logo.svg.png")</f>
        <v>#NAME?</v>
      </c>
      <c r="X16" s="4"/>
      <c r="Y16" s="4"/>
      <c r="Z16" s="4"/>
      <c r="AA16" s="4"/>
      <c r="AB16" s="4" t="e">
        <f ca="1">image("http://www.fiftythree.com/assets/images/logos/53-dark.svg")</f>
        <v>#NAME?</v>
      </c>
      <c r="AC16" s="4"/>
      <c r="AD16" s="4"/>
      <c r="AE16" s="4"/>
    </row>
    <row r="17" spans="1:31" ht="31.5" customHeight="1" x14ac:dyDescent="0.25">
      <c r="A17" s="3" t="s">
        <v>45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 t="e">
        <f ca="1">image("https://cdn.xtremerain.com/wp-content/uploads/2016/08/prisma-logo-HD.jpg")</f>
        <v>#NAME?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31.5" customHeight="1" x14ac:dyDescent="0.25">
      <c r="A18" s="3" t="s">
        <v>46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 t="e">
        <f ca="1">image("https://daks2k3a4ib2z.cloudfront.net/572a4404d6c4eb236f23595a/572a68ed6e747aa53d8ecf5f_BARREL_Joyable-small-sec-3.png")</f>
        <v>#NAME?</v>
      </c>
    </row>
    <row r="19" spans="1:31" ht="31.5" customHeight="1" x14ac:dyDescent="0.25">
      <c r="A19" s="3" t="s">
        <v>47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 t="e">
        <f ca="1">image("https://upload.wikimedia.org/wikipedia/en/7/71/Oscar_Health_logo.svg")</f>
        <v>#NAME?</v>
      </c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31.5" customHeight="1" x14ac:dyDescent="0.25">
      <c r="A20" s="3" t="s">
        <v>48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 t="e">
        <f ca="1">image("http://www.almoffice.ca/wp-content/uploads/2015/10/breather-logo.jpg")</f>
        <v>#NAME?</v>
      </c>
      <c r="AA20" s="4"/>
      <c r="AB20" s="4"/>
      <c r="AC20" s="4"/>
      <c r="AD20" s="4"/>
      <c r="AE20" s="4"/>
    </row>
    <row r="21" spans="1:31" ht="31.5" customHeight="1" x14ac:dyDescent="0.25">
      <c r="A21" s="3" t="s">
        <v>49</v>
      </c>
      <c r="B21" s="4"/>
      <c r="C21" s="4"/>
      <c r="D21" s="4"/>
      <c r="E21" s="4"/>
      <c r="F21" s="4"/>
      <c r="G21" s="4"/>
      <c r="H21" s="4"/>
      <c r="I21" s="4"/>
      <c r="J21" s="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 t="e">
        <f ca="1">image("https://photos.prnewswire.com/prnvar/20160309/342306LOGO")</f>
        <v>#NAME?</v>
      </c>
      <c r="AB21" s="4"/>
      <c r="AC21" s="4"/>
      <c r="AD21" s="4"/>
      <c r="AE21" s="4"/>
    </row>
    <row r="22" spans="1:31" ht="31.5" customHeight="1" x14ac:dyDescent="0.25">
      <c r="A22" s="3" t="s">
        <v>50</v>
      </c>
      <c r="B22" s="4"/>
      <c r="C22" s="6"/>
      <c r="D22" s="4"/>
      <c r="E22" s="4"/>
      <c r="F22" s="4"/>
      <c r="G22" s="4"/>
      <c r="H22" s="4"/>
      <c r="I22" s="4"/>
      <c r="J22" s="4"/>
      <c r="K22" s="6"/>
      <c r="L22" s="4"/>
      <c r="M22" s="4"/>
      <c r="N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1.5" customHeight="1" x14ac:dyDescent="0.25">
      <c r="A23" s="3" t="s">
        <v>51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 t="e">
        <f ca="1">image("https://upload.wikimedia.org/wikipedia/en/1/15/Postmates_logo.png")</f>
        <v>#NAME?</v>
      </c>
      <c r="AA23" s="4"/>
      <c r="AB23" s="4"/>
      <c r="AC23" s="4"/>
      <c r="AD23" s="4" t="e">
        <f ca="1">image("http://uk.deliveroo.puzzlelondon.co.uk/blog/wp-content/uploads/sites/2/2016/09/PREFERRED-VERSION-Deliveroo-Logo_Full_CMYK_Teal_edit.png")</f>
        <v>#NAME?</v>
      </c>
      <c r="AE23" s="4"/>
    </row>
    <row r="24" spans="1:31" ht="31.5" customHeight="1" x14ac:dyDescent="0.25">
      <c r="A24" s="3" t="s">
        <v>52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1.5" customHeight="1" x14ac:dyDescent="0.25">
      <c r="A25" s="3" t="s">
        <v>53</v>
      </c>
      <c r="B25" s="4"/>
      <c r="C25" s="4"/>
      <c r="D25" s="4"/>
      <c r="E25" s="4"/>
      <c r="F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 t="e">
        <f ca="1">image("http://photos.prnewswire.com/prn/20160808/396236LOGO/Honor-Senior-Care-Logo")</f>
        <v>#NAME?</v>
      </c>
    </row>
    <row r="26" spans="1:31" ht="31.5" customHeight="1" x14ac:dyDescent="0.25">
      <c r="A26" s="3" t="s">
        <v>54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 t="e">
        <f ca="1">image("http://mms.businesswire.com/media/20160817005298/en/539840/5/TCC_Hex_4Color_LRG.jpg")</f>
        <v>#NAME?</v>
      </c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31.5" customHeight="1" x14ac:dyDescent="0.25">
      <c r="A27" s="3" t="s">
        <v>55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 t="e">
        <f ca="1">image("https://press-content.glassdoor.com/app/uploads/sites/2/2015/04/GD-logo-green-on-white-01.jpg")</f>
        <v>#NAME?</v>
      </c>
      <c r="AB27" s="4"/>
      <c r="AC27" s="4"/>
      <c r="AD27" s="4"/>
      <c r="AE27" s="4"/>
    </row>
    <row r="28" spans="1:31" ht="31.5" customHeight="1" x14ac:dyDescent="0.25">
      <c r="A28" s="3" t="s">
        <v>56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 t="e">
        <f ca="1">image("http://core0.staticworld.net/images/article/2014/09/handy_logo-100435695-large.jpg")</f>
        <v>#NAME?</v>
      </c>
      <c r="AA28" s="4"/>
      <c r="AB28" s="4"/>
      <c r="AC28" s="4"/>
      <c r="AD28" s="4"/>
      <c r="AE28" s="4"/>
    </row>
    <row r="29" spans="1:31" ht="31.5" customHeight="1" x14ac:dyDescent="0.25">
      <c r="A29" s="3" t="s">
        <v>57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31.5" customHeight="1" x14ac:dyDescent="0.25">
      <c r="A30" s="3" t="s">
        <v>58</v>
      </c>
      <c r="B30" s="4"/>
      <c r="C30" s="4"/>
      <c r="D30" s="4"/>
      <c r="E30" s="4"/>
      <c r="F30" s="4"/>
      <c r="G30" s="4"/>
      <c r="H30" s="4"/>
      <c r="I30" s="4"/>
      <c r="J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 t="e">
        <f ca="1">image("http://static4.businessinsider.com/image/56b10e64c08a80431d8bc158-326-163/uber_logobit_digital_white.png")</f>
        <v>#NAME?</v>
      </c>
      <c r="AA30" s="4"/>
      <c r="AB30" s="4"/>
      <c r="AC30" s="4" t="e">
        <f ca="1">image("http://thepowershot.com/wp-content/uploads/2015/10/lyft-logo-facebook.jpg")</f>
        <v>#NAME?</v>
      </c>
      <c r="AD30" s="4"/>
      <c r="AE30" s="4"/>
    </row>
    <row r="31" spans="1:31" ht="31.5" customHeight="1" x14ac:dyDescent="0.25">
      <c r="A31" s="3" t="s">
        <v>59</v>
      </c>
      <c r="B31" s="4"/>
      <c r="C31" s="4"/>
      <c r="D31" s="4"/>
      <c r="E31" s="4"/>
      <c r="F31" s="4"/>
      <c r="G31" s="4"/>
      <c r="H31" s="4"/>
      <c r="I31" s="4"/>
      <c r="J31" s="4"/>
      <c r="L31" s="4"/>
      <c r="M31" s="4"/>
      <c r="N31" s="4"/>
      <c r="P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 t="e">
        <f ca="1">image("https://upload.wikimedia.org/wikipedia/commons/thumb/a/a7/Skype_logo.svg/2000px-Skype_logo.svg.png")</f>
        <v>#NAME?</v>
      </c>
      <c r="AD31" s="4"/>
      <c r="AE31" s="4"/>
    </row>
    <row r="32" spans="1:31" ht="31.5" customHeight="1" x14ac:dyDescent="0.25">
      <c r="A32" s="3" t="s">
        <v>60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 t="e">
        <f ca="1">image("https://www.filepicker.io/api/file/fjgSxvpvSJiaLUkmMlFF")</f>
        <v>#NAME?</v>
      </c>
      <c r="W32" s="4"/>
      <c r="X32" s="4"/>
      <c r="Y32" s="4"/>
      <c r="Z32" s="4" t="e">
        <f ca="1">image("http://photos.prnewswire.com/prn/20151008/275456LOGO/GLAMSQUAD-LOGO")</f>
        <v>#NAME?</v>
      </c>
      <c r="AA32" s="4"/>
      <c r="AB32" s="4"/>
      <c r="AC32" s="4"/>
      <c r="AD32" s="4"/>
      <c r="AE32" s="4"/>
    </row>
    <row r="33" spans="1:31" ht="31.5" customHeight="1" x14ac:dyDescent="0.25">
      <c r="A33" s="3" t="s">
        <v>61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31.5" customHeight="1" x14ac:dyDescent="0.25">
      <c r="A34" s="3" t="s">
        <v>62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31.5" customHeight="1" x14ac:dyDescent="0.25">
      <c r="A35" s="3" t="s">
        <v>63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ht="31.5" customHeight="1" x14ac:dyDescent="0.25">
      <c r="A36" s="3" t="s">
        <v>64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 t="e">
        <f ca="1">image("https://cdn-images-1.medium.com/max/800/1*5ztbgEt4NqpVaxTc64C-XA.png")</f>
        <v>#NAME?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ht="31.5" customHeight="1" x14ac:dyDescent="0.25">
      <c r="A37" s="3" t="s">
        <v>65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31.5" customHeight="1" x14ac:dyDescent="0.25">
      <c r="A38" s="3" t="s">
        <v>66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31.5" customHeight="1" x14ac:dyDescent="0.25">
      <c r="A39" s="3" t="s">
        <v>67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31.5" customHeight="1" x14ac:dyDescent="0.25">
      <c r="A40" s="3" t="s">
        <v>68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 t="e">
        <f ca="1">image("https://www.homepolish.com/assets/homepolish_logo-c85e020ccc97927625589eac4ba0ecd5.png")</f>
        <v>#NAME?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Startup Idea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2020-02-25T15:10:48Z</dcterms:modified>
</cp:coreProperties>
</file>